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8200" tabRatio="913" activeTab="0"/>
  </bookViews>
  <sheets>
    <sheet name="02-" sheetId="1" r:id="rId1"/>
  </sheets>
  <definedNames>
    <definedName name="_xlnm.Print_Area" localSheetId="0">'02-'!$A$1:$E$29</definedName>
  </definedNames>
  <calcPr fullCalcOnLoad="1"/>
</workbook>
</file>

<file path=xl/sharedStrings.xml><?xml version="1.0" encoding="utf-8"?>
<sst xmlns="http://schemas.openxmlformats.org/spreadsheetml/2006/main" count="32" uniqueCount="32">
  <si>
    <t>TT</t>
  </si>
  <si>
    <t>Nội dung</t>
  </si>
  <si>
    <t>Chương : 622</t>
  </si>
  <si>
    <t>Tổng số thu chi nộp ngân sách phí, lệ phí</t>
  </si>
  <si>
    <t>I.</t>
  </si>
  <si>
    <t>Số thu phí, lệ phí</t>
  </si>
  <si>
    <t>Học phí</t>
  </si>
  <si>
    <t>Chi từ nguồn thu phí được để lại</t>
  </si>
  <si>
    <t>Số phí, lệ phí nộp NNNN</t>
  </si>
  <si>
    <t>II</t>
  </si>
  <si>
    <t>1.1</t>
  </si>
  <si>
    <t>1.2</t>
  </si>
  <si>
    <t>Chi sự nghiệp GD, đào tạo</t>
  </si>
  <si>
    <t>THỦ TRƯỞNG ĐƠN VỊ</t>
  </si>
  <si>
    <t>Trong đó</t>
  </si>
  <si>
    <t>Dự toán chi ngân sách nhà nước</t>
  </si>
  <si>
    <t>ĐVT: Đồng</t>
  </si>
  <si>
    <t xml:space="preserve"> - Học phí </t>
  </si>
  <si>
    <t>Đơn vị : Trường Tiểu học &amp;THCS Thái Học</t>
  </si>
  <si>
    <t>Dự toán được giao</t>
  </si>
  <si>
    <t>Biểu số 02 -Ban hành kèm theo Thông tư số 90/2018/TT/BTC 
ngày 28/09/2018  của bộ tài chính)</t>
  </si>
  <si>
    <t>C622-L070-K072</t>
  </si>
  <si>
    <t>C622-L070-K073</t>
  </si>
  <si>
    <t>Chi sự nghiệp giáo dục</t>
  </si>
  <si>
    <t>Nguyễn Thị Thu Thủy</t>
  </si>
  <si>
    <t xml:space="preserve"> DỰ TOÁN  CHI NGÂN SÁCH NHÀ NƯỚC  NĂM 2024</t>
  </si>
  <si>
    <t xml:space="preserve"> - 40% thu học phí để thực hiện CCTL theo quy định</t>
  </si>
  <si>
    <t>Kinh phí chi TX giao tự chủ</t>
  </si>
  <si>
    <t>Kinh phí chi TX không giao tự chủ</t>
  </si>
  <si>
    <t>Ngày          tháng  01 năm 2024</t>
  </si>
  <si>
    <t xml:space="preserve"> - Chi TX từ nguồn thu 60% học phí năm 2024</t>
  </si>
  <si>
    <t>(Kèm theo Quyết định số 02A/QĐ-TH&amp;THCSTH ngày 02/01/2024 của Hiệu trưởng  trường Tiểu học &amp; THCS Thái Học)</t>
  </si>
</sst>
</file>

<file path=xl/styles.xml><?xml version="1.0" encoding="utf-8"?>
<styleSheet xmlns="http://schemas.openxmlformats.org/spreadsheetml/2006/main">
  <numFmts count="5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* #,##0_);_(* \(#,##0\);_(* &quot;-&quot;_);_(@_)"/>
    <numFmt numFmtId="170" formatCode="_(&quot; &quot;* #,##0.00_);_(&quot; &quot;* \(#,##0.00\);_(&quot; 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000000"/>
    <numFmt numFmtId="192" formatCode="#,##0.0"/>
    <numFmt numFmtId="193" formatCode="0.00000000"/>
    <numFmt numFmtId="194" formatCode="_(* #,##0.0_);_(* \(#,##0.0\);_(* &quot;-&quot;??_);_(@_)"/>
    <numFmt numFmtId="195" formatCode="_(* #,##0_);_(* \(#,##0\);_(* &quot;-&quot;??_);_(@_)"/>
    <numFmt numFmtId="196" formatCode="_(* #.##0.0_);_(* \(#.##0.0\);_(* &quot;-&quot;??_);_(@_)"/>
    <numFmt numFmtId="197" formatCode="_(* #.##0._);_(* \(#.##0.\);_(* &quot;-&quot;??_);_(@_)"/>
    <numFmt numFmtId="198" formatCode="#.##0"/>
    <numFmt numFmtId="199" formatCode="_(* #.##0.00_);_(* \(#.##0.0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_ &quot;&quot;\ * #,##0_ ;_ &quot;&quot;\ * \-#,##0_ ;_ &quot;&quot;\ * &quot;&quot;??_ ;_ @_ "/>
    <numFmt numFmtId="205" formatCode="0.0%"/>
  </numFmts>
  <fonts count="56">
    <font>
      <sz val="12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2"/>
      <color indexed="10"/>
      <name val="Times New Roman"/>
      <family val="1"/>
    </font>
    <font>
      <i/>
      <sz val="13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1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1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2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1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1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1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95" fontId="0" fillId="0" borderId="0" xfId="41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1" fillId="33" borderId="12" xfId="0" applyFont="1" applyFill="1" applyBorder="1" applyAlignment="1">
      <alignment/>
    </xf>
    <xf numFmtId="3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Alignment="1">
      <alignment/>
    </xf>
    <xf numFmtId="3" fontId="8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95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3" fontId="15" fillId="0" borderId="10" xfId="0" applyNumberFormat="1" applyFont="1" applyBorder="1" applyAlignment="1">
      <alignment/>
    </xf>
    <xf numFmtId="195" fontId="8" fillId="0" borderId="10" xfId="41" applyNumberFormat="1" applyFont="1" applyBorder="1" applyAlignment="1">
      <alignment/>
    </xf>
    <xf numFmtId="0" fontId="8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55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3" fontId="3" fillId="0" borderId="1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G4" sqref="G4"/>
    </sheetView>
  </sheetViews>
  <sheetFormatPr defaultColWidth="9.00390625" defaultRowHeight="15.75"/>
  <cols>
    <col min="1" max="1" width="3.125" style="0" customWidth="1"/>
    <col min="2" max="2" width="34.50390625" style="0" customWidth="1"/>
    <col min="3" max="3" width="16.625" style="0" customWidth="1"/>
    <col min="4" max="4" width="14.625" style="0" customWidth="1"/>
    <col min="5" max="5" width="14.625" style="10" customWidth="1"/>
    <col min="6" max="6" width="6.125" style="10" customWidth="1"/>
    <col min="7" max="7" width="12.375" style="10" bestFit="1" customWidth="1"/>
    <col min="8" max="8" width="38.625" style="0" customWidth="1"/>
    <col min="9" max="9" width="11.125" style="0" bestFit="1" customWidth="1"/>
    <col min="11" max="11" width="14.125" style="0" bestFit="1" customWidth="1"/>
  </cols>
  <sheetData>
    <row r="1" spans="1:11" ht="15">
      <c r="A1" s="31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2:8" s="4" customFormat="1" ht="27.75" customHeight="1">
      <c r="B2" s="4" t="s">
        <v>18</v>
      </c>
      <c r="E2" s="11"/>
      <c r="F2" s="11"/>
      <c r="G2" s="41"/>
      <c r="H2" s="42"/>
    </row>
    <row r="3" spans="2:7" s="4" customFormat="1" ht="20.25" customHeight="1">
      <c r="B3" s="4" t="s">
        <v>2</v>
      </c>
      <c r="E3" s="11"/>
      <c r="F3" s="11"/>
      <c r="G3" s="11"/>
    </row>
    <row r="4" spans="1:5" ht="25.5" customHeight="1">
      <c r="A4" s="50" t="s">
        <v>25</v>
      </c>
      <c r="B4" s="50"/>
      <c r="C4" s="50"/>
      <c r="D4" s="50"/>
      <c r="E4" s="50"/>
    </row>
    <row r="5" spans="1:6" ht="14.25" customHeight="1">
      <c r="A5" s="50"/>
      <c r="B5" s="50"/>
      <c r="C5" s="50"/>
      <c r="D5" s="50"/>
      <c r="E5" s="50"/>
      <c r="F5" s="29"/>
    </row>
    <row r="6" spans="1:5" ht="35.25" customHeight="1">
      <c r="A6" s="51" t="s">
        <v>31</v>
      </c>
      <c r="B6" s="51"/>
      <c r="C6" s="51"/>
      <c r="D6" s="51"/>
      <c r="E6" s="51"/>
    </row>
    <row r="7" ht="15">
      <c r="E7" s="18" t="s">
        <v>16</v>
      </c>
    </row>
    <row r="8" spans="1:7" s="3" customFormat="1" ht="19.5" customHeight="1">
      <c r="A8" s="52" t="s">
        <v>0</v>
      </c>
      <c r="B8" s="52" t="s">
        <v>1</v>
      </c>
      <c r="C8" s="53" t="s">
        <v>19</v>
      </c>
      <c r="D8" s="54" t="s">
        <v>14</v>
      </c>
      <c r="E8" s="55"/>
      <c r="F8" s="13"/>
      <c r="G8" s="13"/>
    </row>
    <row r="9" spans="1:7" s="3" customFormat="1" ht="30" customHeight="1">
      <c r="A9" s="52"/>
      <c r="B9" s="52"/>
      <c r="C9" s="53"/>
      <c r="D9" s="34" t="s">
        <v>21</v>
      </c>
      <c r="E9" s="34" t="s">
        <v>22</v>
      </c>
      <c r="F9" s="13"/>
      <c r="G9" s="13"/>
    </row>
    <row r="10" spans="1:7" s="25" customFormat="1" ht="24.75" customHeight="1">
      <c r="A10" s="23" t="s">
        <v>4</v>
      </c>
      <c r="B10" s="35" t="s">
        <v>3</v>
      </c>
      <c r="C10" s="33">
        <f aca="true" t="shared" si="0" ref="C10:C18">D10+E10</f>
        <v>229635000</v>
      </c>
      <c r="D10" s="35"/>
      <c r="E10" s="36">
        <f>E11</f>
        <v>229635000</v>
      </c>
      <c r="F10" s="24"/>
      <c r="G10" s="24"/>
    </row>
    <row r="11" spans="1:5" ht="24.75" customHeight="1">
      <c r="A11" s="7">
        <v>1</v>
      </c>
      <c r="B11" s="7" t="s">
        <v>5</v>
      </c>
      <c r="C11" s="15">
        <f t="shared" si="0"/>
        <v>229635000</v>
      </c>
      <c r="D11" s="37"/>
      <c r="E11" s="16">
        <f>E12</f>
        <v>229635000</v>
      </c>
    </row>
    <row r="12" spans="1:11" ht="24.75" customHeight="1">
      <c r="A12" s="5"/>
      <c r="B12" s="1" t="s">
        <v>17</v>
      </c>
      <c r="C12" s="12">
        <v>229635000</v>
      </c>
      <c r="D12" s="28"/>
      <c r="E12" s="17">
        <f>C12</f>
        <v>229635000</v>
      </c>
      <c r="K12" s="21"/>
    </row>
    <row r="13" spans="1:11" ht="24.75" customHeight="1">
      <c r="A13" s="8">
        <v>2</v>
      </c>
      <c r="B13" s="7" t="s">
        <v>7</v>
      </c>
      <c r="C13" s="15">
        <f t="shared" si="0"/>
        <v>229635000</v>
      </c>
      <c r="D13" s="37"/>
      <c r="E13" s="16">
        <f>E14</f>
        <v>229635000</v>
      </c>
      <c r="K13" s="21"/>
    </row>
    <row r="14" spans="1:11" ht="24.75" customHeight="1">
      <c r="A14" s="1"/>
      <c r="B14" s="6" t="s">
        <v>23</v>
      </c>
      <c r="C14" s="12">
        <v>229635000</v>
      </c>
      <c r="D14" s="28"/>
      <c r="E14" s="12">
        <v>229635000</v>
      </c>
      <c r="K14" s="21"/>
    </row>
    <row r="15" spans="1:5" ht="32.25" customHeight="1">
      <c r="A15" s="5"/>
      <c r="B15" s="44" t="s">
        <v>30</v>
      </c>
      <c r="C15" s="45">
        <f>C14*60%</f>
        <v>137781000</v>
      </c>
      <c r="D15" s="46"/>
      <c r="E15" s="45">
        <f>E14*60%</f>
        <v>137781000</v>
      </c>
    </row>
    <row r="16" spans="1:5" ht="31.5" customHeight="1">
      <c r="A16" s="5"/>
      <c r="B16" s="44" t="s">
        <v>26</v>
      </c>
      <c r="C16" s="45">
        <f>C14*40%</f>
        <v>91854000</v>
      </c>
      <c r="D16" s="46"/>
      <c r="E16" s="45">
        <f>E14*40%</f>
        <v>91854000</v>
      </c>
    </row>
    <row r="17" spans="1:5" ht="24.75" customHeight="1">
      <c r="A17" s="8">
        <v>3</v>
      </c>
      <c r="B17" s="7" t="s">
        <v>8</v>
      </c>
      <c r="C17" s="12">
        <f t="shared" si="0"/>
        <v>0</v>
      </c>
      <c r="D17" s="37"/>
      <c r="E17" s="17"/>
    </row>
    <row r="18" spans="1:5" ht="24.75" customHeight="1">
      <c r="A18" s="1"/>
      <c r="B18" s="1" t="s">
        <v>6</v>
      </c>
      <c r="C18" s="12">
        <f t="shared" si="0"/>
        <v>0</v>
      </c>
      <c r="D18" s="28"/>
      <c r="E18" s="17"/>
    </row>
    <row r="19" spans="1:7" s="25" customFormat="1" ht="24.75" customHeight="1">
      <c r="A19" s="26" t="s">
        <v>9</v>
      </c>
      <c r="B19" s="26" t="s">
        <v>15</v>
      </c>
      <c r="C19" s="33">
        <f>D19+E19</f>
        <v>6415290000</v>
      </c>
      <c r="D19" s="27">
        <f>D20</f>
        <v>2709191000</v>
      </c>
      <c r="E19" s="27">
        <f>E20</f>
        <v>3706099000</v>
      </c>
      <c r="F19" s="24"/>
      <c r="G19" s="24"/>
    </row>
    <row r="20" spans="1:7" s="9" customFormat="1" ht="24.75" customHeight="1">
      <c r="A20" s="8">
        <v>1</v>
      </c>
      <c r="B20" s="7" t="s">
        <v>12</v>
      </c>
      <c r="C20" s="12">
        <f>D20+E20</f>
        <v>6415290000</v>
      </c>
      <c r="D20" s="38">
        <f>SUM(D21:D22)</f>
        <v>2709191000</v>
      </c>
      <c r="E20" s="38">
        <f>SUM(E21:E22)</f>
        <v>3706099000</v>
      </c>
      <c r="F20" s="19"/>
      <c r="G20" s="20"/>
    </row>
    <row r="21" spans="1:9" ht="24.75" customHeight="1">
      <c r="A21" s="1" t="s">
        <v>10</v>
      </c>
      <c r="B21" s="6" t="s">
        <v>27</v>
      </c>
      <c r="C21" s="12">
        <f>D21+E21</f>
        <v>6331283000</v>
      </c>
      <c r="D21" s="39">
        <v>2687863000</v>
      </c>
      <c r="E21" s="17">
        <v>3643420000</v>
      </c>
      <c r="G21" s="14"/>
      <c r="H21" s="21"/>
      <c r="I21" s="32"/>
    </row>
    <row r="22" spans="1:7" ht="24.75" customHeight="1">
      <c r="A22" s="1" t="s">
        <v>11</v>
      </c>
      <c r="B22" s="6" t="s">
        <v>28</v>
      </c>
      <c r="C22" s="12">
        <f>D22+E22</f>
        <v>84007000</v>
      </c>
      <c r="D22" s="39">
        <v>21328000</v>
      </c>
      <c r="E22" s="39">
        <v>62679000</v>
      </c>
      <c r="G22" s="14"/>
    </row>
    <row r="23" spans="1:5" ht="24.75" customHeight="1">
      <c r="A23" s="2"/>
      <c r="B23" s="2"/>
      <c r="C23" s="2"/>
      <c r="D23" s="40"/>
      <c r="E23" s="30"/>
    </row>
    <row r="24" spans="3:5" ht="18.75" customHeight="1">
      <c r="C24" s="47" t="s">
        <v>29</v>
      </c>
      <c r="D24" s="47"/>
      <c r="E24" s="47"/>
    </row>
    <row r="25" spans="3:5" ht="21.75" customHeight="1">
      <c r="C25" s="48" t="s">
        <v>13</v>
      </c>
      <c r="D25" s="48"/>
      <c r="E25" s="48"/>
    </row>
    <row r="26" ht="21" customHeight="1"/>
    <row r="28" ht="21.75" customHeight="1"/>
    <row r="29" spans="3:5" ht="16.5">
      <c r="C29" s="49" t="s">
        <v>24</v>
      </c>
      <c r="D29" s="49"/>
      <c r="E29" s="49"/>
    </row>
    <row r="30" spans="3:5" ht="16.5">
      <c r="C30" s="22"/>
      <c r="D30" s="22"/>
      <c r="E30" s="22"/>
    </row>
  </sheetData>
  <sheetProtection/>
  <mergeCells count="9">
    <mergeCell ref="C24:E24"/>
    <mergeCell ref="C25:E25"/>
    <mergeCell ref="C29:E29"/>
    <mergeCell ref="A4:E5"/>
    <mergeCell ref="A6:E6"/>
    <mergeCell ref="A8:A9"/>
    <mergeCell ref="B8:B9"/>
    <mergeCell ref="C8:C9"/>
    <mergeCell ref="D8:E8"/>
  </mergeCells>
  <printOptions/>
  <pageMargins left="0.51" right="0.47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DIEN MAY XANH</cp:lastModifiedBy>
  <cp:lastPrinted>2024-02-25T11:10:06Z</cp:lastPrinted>
  <dcterms:created xsi:type="dcterms:W3CDTF">2018-09-22T00:57:09Z</dcterms:created>
  <dcterms:modified xsi:type="dcterms:W3CDTF">2024-02-25T11:10:43Z</dcterms:modified>
  <cp:category/>
  <cp:version/>
  <cp:contentType/>
  <cp:contentStatus/>
</cp:coreProperties>
</file>